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X:\01 - Projekty aktuální, AD\H25\H25-019 - VD Vír - sanace\01- Projekt\F - Soupis prací\"/>
    </mc:Choice>
  </mc:AlternateContent>
  <xr:revisionPtr revIDLastSave="0" documentId="13_ncr:1_{2AE882D8-7748-468B-A9E7-A9862E44C8DB}" xr6:coauthVersionLast="47" xr6:coauthVersionMax="47" xr10:uidLastSave="{00000000-0000-0000-0000-000000000000}"/>
  <bookViews>
    <workbookView xWindow="28680" yWindow="-120" windowWidth="29040" windowHeight="15720" xr2:uid="{B3E04560-E5EB-42CD-8DAC-3A074795A8E3}"/>
  </bookViews>
  <sheets>
    <sheet name="tab VV" sheetId="2" r:id="rId1"/>
  </sheets>
  <definedNames>
    <definedName name="_xlnm.Print_Area" localSheetId="0">'tab VV'!$B$1:$D$12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2" l="1"/>
  <c r="D10" i="2"/>
  <c r="D12" i="2" l="1"/>
  <c r="D4" i="2"/>
  <c r="D5" i="2"/>
  <c r="D6" i="2"/>
  <c r="D7" i="2"/>
  <c r="D8" i="2"/>
  <c r="D9" i="2" s="1"/>
  <c r="E8" i="2"/>
  <c r="E3" i="2"/>
</calcChain>
</file>

<file path=xl/sharedStrings.xml><?xml version="1.0" encoding="utf-8"?>
<sst xmlns="http://schemas.openxmlformats.org/spreadsheetml/2006/main" count="25" uniqueCount="19">
  <si>
    <t>Pomocná výplň PE spáry PE provazec Ø 30 mm</t>
  </si>
  <si>
    <t>Konstrukce</t>
  </si>
  <si>
    <t>Měrná
jednotka</t>
  </si>
  <si>
    <t>Výměra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</si>
  <si>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</si>
  <si>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ks</t>
  </si>
  <si>
    <t>m</t>
  </si>
  <si>
    <t>kg</t>
  </si>
  <si>
    <r>
      <rPr>
        <b/>
        <sz val="11"/>
        <color theme="1"/>
        <rFont val="Calibri"/>
        <family val="2"/>
        <charset val="238"/>
        <scheme val="minor"/>
      </rPr>
      <t>Očištění dilatační spáry tlakovou vodou</t>
    </r>
    <r>
      <rPr>
        <sz val="11"/>
        <color theme="1"/>
        <rFont val="Calibri"/>
        <family val="2"/>
        <charset val="238"/>
        <scheme val="minor"/>
      </rPr>
      <t xml:space="preserve"> (v. 24,60 x 0,8 m)</t>
    </r>
  </si>
  <si>
    <t>Kotvící bod pro práci v závěsu, včetně kotvení a tahových zkoušek</t>
  </si>
  <si>
    <t>Injektážní pakry Ø 14 mm</t>
  </si>
  <si>
    <r>
      <t xml:space="preserve">Profrézování dilatační spáry a ruční dočištění </t>
    </r>
    <r>
      <rPr>
        <sz val="11"/>
        <color theme="1"/>
        <rFont val="Calibri"/>
        <family val="2"/>
        <charset val="238"/>
        <scheme val="minor"/>
      </rPr>
      <t>(v. 24,60 x š. 0,03 x dl. 0,10 m)</t>
    </r>
  </si>
  <si>
    <t>výška spáry</t>
  </si>
  <si>
    <t>l</t>
  </si>
  <si>
    <r>
      <rPr>
        <b/>
        <sz val="11"/>
        <color theme="1"/>
        <rFont val="Calibri"/>
        <family val="2"/>
        <charset val="238"/>
        <scheme val="minor"/>
      </rPr>
      <t>Realizace vrtů dl. 0,13 m Ø 14 mm</t>
    </r>
    <r>
      <rPr>
        <sz val="11"/>
        <color theme="1"/>
        <rFont val="Calibri"/>
        <family val="2"/>
        <charset val="238"/>
        <scheme val="minor"/>
      </rPr>
      <t xml:space="preserve">(šikmo k dilatační spáře, šikmo směrem dolů pod úhlem 15° ) </t>
    </r>
  </si>
  <si>
    <r>
      <t xml:space="preserve">Injektáž nízkotlaká metakrylátovým gelem </t>
    </r>
    <r>
      <rPr>
        <sz val="11"/>
        <rFont val="Calibri"/>
        <family val="2"/>
        <charset val="238"/>
        <scheme val="minor"/>
      </rPr>
      <t>- utěsňující trvale pružná výplň dilatační spáry v místě drážky (0,003 m2 x 24,6 m )</t>
    </r>
  </si>
  <si>
    <t>Množství materiálu (metalkrylátový gel)</t>
  </si>
  <si>
    <r>
      <t xml:space="preserve">Injektáž nízkotlaká metakrylátovým gelem </t>
    </r>
    <r>
      <rPr>
        <sz val="11"/>
        <rFont val="Calibri"/>
        <family val="2"/>
        <charset val="238"/>
        <scheme val="minor"/>
      </rPr>
      <t>- utěsňující trvale pružná výplň v místě poruchy korálku (0,024 m2 x 4 m )</t>
    </r>
  </si>
  <si>
    <r>
      <rPr>
        <b/>
        <sz val="11"/>
        <color theme="1"/>
        <rFont val="Calibri"/>
        <family val="2"/>
        <charset val="238"/>
        <scheme val="minor"/>
      </rPr>
      <t>Uzavírací trvale pružný tme</t>
    </r>
    <r>
      <rPr>
        <sz val="11"/>
        <color theme="1"/>
        <rFont val="Calibri"/>
        <family val="2"/>
        <charset val="238"/>
        <scheme val="minor"/>
      </rPr>
      <t xml:space="preserve">l (v. 24,60 x š. 0,03 x dl.0,10 m)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</si>
</sst>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ED000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wrapText="1"/>
    </xf>
    <xf numFmtId="0" fontId="7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9" fillId="0" borderId="0" xfId="0" applyFont="1"/>
    <xf numFmtId="0" fontId="1" fillId="0" borderId="0" xfId="0" applyFont="1"/>
    <xf numFmtId="0" fontId="0" fillId="0" borderId="1" xfId="0" applyBorder="1"/>
    <xf numFmtId="0" fontId="5" fillId="0" borderId="0" xfId="0" applyFont="1"/>
    <xf numFmtId="0" fontId="10" fillId="0" borderId="0" xfId="0" applyFont="1" applyAlignment="1">
      <alignment horizontal="left" vertical="top"/>
    </xf>
    <xf numFmtId="0" fontId="10" fillId="0" borderId="0" xfId="0" applyFont="1"/>
    <xf numFmtId="0" fontId="6" fillId="0" borderId="0" xfId="0" applyFont="1"/>
    <xf numFmtId="0" fontId="0" fillId="0" borderId="3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1CC4E-9D0F-4A4D-B914-4F2E517EB09A}">
  <sheetPr>
    <pageSetUpPr fitToPage="1"/>
  </sheetPr>
  <dimension ref="B1:E58"/>
  <sheetViews>
    <sheetView tabSelected="1" workbookViewId="0">
      <selection activeCell="B8" sqref="B8"/>
    </sheetView>
  </sheetViews>
  <sheetFormatPr defaultRowHeight="15" x14ac:dyDescent="0.25"/>
  <cols>
    <col min="2" max="2" width="110.85546875" customWidth="1"/>
    <col min="3" max="3" width="18.28515625" customWidth="1"/>
    <col min="4" max="4" width="16.42578125" customWidth="1"/>
    <col min="5" max="5" width="60.5703125" hidden="1" customWidth="1"/>
    <col min="7" max="7" width="14.7109375" customWidth="1"/>
  </cols>
  <sheetData>
    <row r="1" spans="2:5" ht="15.75" thickBot="1" x14ac:dyDescent="0.3"/>
    <row r="2" spans="2:5" ht="41.25" customHeight="1" thickBot="1" x14ac:dyDescent="0.3">
      <c r="B2" s="18" t="s">
        <v>1</v>
      </c>
      <c r="C2" s="19" t="s">
        <v>2</v>
      </c>
      <c r="D2" s="28" t="s">
        <v>3</v>
      </c>
    </row>
    <row r="3" spans="2:5" ht="24" customHeight="1" x14ac:dyDescent="0.25">
      <c r="B3" s="20" t="s">
        <v>9</v>
      </c>
      <c r="C3" s="17" t="s">
        <v>5</v>
      </c>
      <c r="D3" s="29">
        <v>3</v>
      </c>
      <c r="E3" s="14">
        <f>9500+600+5000</f>
        <v>15100</v>
      </c>
    </row>
    <row r="4" spans="2:5" ht="24" customHeight="1" x14ac:dyDescent="0.25">
      <c r="B4" s="21" t="s">
        <v>11</v>
      </c>
      <c r="C4" s="25" t="s">
        <v>6</v>
      </c>
      <c r="D4" s="30">
        <f>C16</f>
        <v>24.6</v>
      </c>
      <c r="E4" s="15"/>
    </row>
    <row r="5" spans="2:5" ht="24" customHeight="1" x14ac:dyDescent="0.25">
      <c r="B5" s="22" t="s">
        <v>8</v>
      </c>
      <c r="C5" s="25" t="s">
        <v>4</v>
      </c>
      <c r="D5" s="31">
        <f>0.8*C16</f>
        <v>19.680000000000003</v>
      </c>
      <c r="E5" s="15"/>
    </row>
    <row r="6" spans="2:5" ht="24" customHeight="1" x14ac:dyDescent="0.25">
      <c r="B6" s="21" t="s">
        <v>0</v>
      </c>
      <c r="C6" s="25" t="s">
        <v>6</v>
      </c>
      <c r="D6" s="31">
        <f>C16</f>
        <v>24.6</v>
      </c>
      <c r="E6" s="15"/>
    </row>
    <row r="7" spans="2:5" ht="24" customHeight="1" x14ac:dyDescent="0.25">
      <c r="B7" s="22" t="s">
        <v>18</v>
      </c>
      <c r="C7" s="25" t="s">
        <v>6</v>
      </c>
      <c r="D7" s="31">
        <f>C16</f>
        <v>24.6</v>
      </c>
      <c r="E7" s="15"/>
    </row>
    <row r="8" spans="2:5" ht="24" customHeight="1" x14ac:dyDescent="0.25">
      <c r="B8" s="22" t="s">
        <v>14</v>
      </c>
      <c r="C8" s="25" t="s">
        <v>5</v>
      </c>
      <c r="D8" s="32">
        <f>C16/0.25</f>
        <v>98.4</v>
      </c>
      <c r="E8" s="15">
        <f>(326+140)*0.12</f>
        <v>55.919999999999995</v>
      </c>
    </row>
    <row r="9" spans="2:5" ht="24" customHeight="1" x14ac:dyDescent="0.25">
      <c r="B9" s="23" t="s">
        <v>10</v>
      </c>
      <c r="C9" s="25" t="s">
        <v>5</v>
      </c>
      <c r="D9" s="32">
        <f>D8</f>
        <v>98.4</v>
      </c>
      <c r="E9" s="15"/>
    </row>
    <row r="10" spans="2:5" ht="24" customHeight="1" x14ac:dyDescent="0.25">
      <c r="B10" s="24" t="s">
        <v>15</v>
      </c>
      <c r="C10" s="25" t="s">
        <v>13</v>
      </c>
      <c r="D10" s="33">
        <f>0.003*1.15*C16*1000</f>
        <v>84.87</v>
      </c>
      <c r="E10" s="15"/>
    </row>
    <row r="11" spans="2:5" ht="24" customHeight="1" x14ac:dyDescent="0.25">
      <c r="B11" s="24" t="s">
        <v>17</v>
      </c>
      <c r="C11" s="25" t="s">
        <v>13</v>
      </c>
      <c r="D11" s="33">
        <f>0.024*1.15*4*1000</f>
        <v>110.39999999999999</v>
      </c>
      <c r="E11" s="15"/>
    </row>
    <row r="12" spans="2:5" ht="24" customHeight="1" thickBot="1" x14ac:dyDescent="0.3">
      <c r="B12" s="34" t="s">
        <v>16</v>
      </c>
      <c r="C12" s="35" t="s">
        <v>7</v>
      </c>
      <c r="D12" s="36">
        <f>(D10+D11)*1.1</f>
        <v>214.797</v>
      </c>
      <c r="E12" s="15"/>
    </row>
    <row r="13" spans="2:5" x14ac:dyDescent="0.25">
      <c r="B13" s="12"/>
      <c r="C13" s="12"/>
      <c r="D13" s="12"/>
    </row>
    <row r="15" spans="2:5" x14ac:dyDescent="0.25">
      <c r="B15" s="16"/>
    </row>
    <row r="16" spans="2:5" x14ac:dyDescent="0.25">
      <c r="B16" t="s">
        <v>12</v>
      </c>
      <c r="C16">
        <v>24.6</v>
      </c>
      <c r="D16" t="s">
        <v>6</v>
      </c>
    </row>
    <row r="17" spans="2:2" x14ac:dyDescent="0.25">
      <c r="B17" s="13"/>
    </row>
    <row r="34" spans="2:4" x14ac:dyDescent="0.25">
      <c r="B34" s="11"/>
      <c r="C34" s="1"/>
    </row>
    <row r="35" spans="2:4" x14ac:dyDescent="0.25">
      <c r="B35" s="11"/>
      <c r="C35" s="1"/>
    </row>
    <row r="36" spans="2:4" x14ac:dyDescent="0.25">
      <c r="B36" s="11"/>
      <c r="C36" s="1"/>
      <c r="D36" s="3"/>
    </row>
    <row r="37" spans="2:4" x14ac:dyDescent="0.25">
      <c r="B37" s="6"/>
      <c r="C37" s="11"/>
      <c r="D37" s="3"/>
    </row>
    <row r="38" spans="2:4" x14ac:dyDescent="0.25">
      <c r="B38" s="11"/>
      <c r="C38" s="1"/>
      <c r="D38" s="3"/>
    </row>
    <row r="39" spans="2:4" x14ac:dyDescent="0.25">
      <c r="B39" s="11"/>
      <c r="C39" s="2"/>
      <c r="D39" s="3"/>
    </row>
    <row r="40" spans="2:4" x14ac:dyDescent="0.25">
      <c r="B40" s="11"/>
      <c r="C40" s="1"/>
    </row>
    <row r="41" spans="2:4" x14ac:dyDescent="0.25">
      <c r="B41" s="7"/>
      <c r="C41" s="1"/>
      <c r="D41" s="3"/>
    </row>
    <row r="42" spans="2:4" x14ac:dyDescent="0.25">
      <c r="B42" s="8"/>
      <c r="C42" s="1"/>
      <c r="D42" s="3"/>
    </row>
    <row r="43" spans="2:4" ht="15" customHeight="1" x14ac:dyDescent="0.25">
      <c r="B43" s="26"/>
      <c r="C43" s="27"/>
      <c r="D43" s="27"/>
    </row>
    <row r="44" spans="2:4" x14ac:dyDescent="0.25">
      <c r="B44" s="26"/>
      <c r="C44" s="27"/>
      <c r="D44" s="27"/>
    </row>
    <row r="45" spans="2:4" x14ac:dyDescent="0.25">
      <c r="B45" s="4"/>
      <c r="C45" s="2"/>
      <c r="D45" s="2"/>
    </row>
    <row r="46" spans="2:4" x14ac:dyDescent="0.25">
      <c r="C46" s="1"/>
      <c r="D46" s="1"/>
    </row>
    <row r="47" spans="2:4" x14ac:dyDescent="0.25">
      <c r="B47" s="11"/>
      <c r="D47" s="1"/>
    </row>
    <row r="48" spans="2:4" x14ac:dyDescent="0.25">
      <c r="B48" s="11"/>
      <c r="D48" s="1"/>
    </row>
    <row r="49" spans="2:4" x14ac:dyDescent="0.25">
      <c r="B49" s="5"/>
      <c r="D49" s="1"/>
    </row>
    <row r="50" spans="2:4" x14ac:dyDescent="0.25">
      <c r="D50" s="1"/>
    </row>
    <row r="51" spans="2:4" x14ac:dyDescent="0.25">
      <c r="B51" s="10"/>
    </row>
    <row r="52" spans="2:4" x14ac:dyDescent="0.25">
      <c r="B52" s="5"/>
      <c r="C52" s="1"/>
      <c r="D52" s="1"/>
    </row>
    <row r="53" spans="2:4" x14ac:dyDescent="0.25">
      <c r="B53" s="5"/>
      <c r="C53" s="1"/>
      <c r="D53" s="1"/>
    </row>
    <row r="54" spans="2:4" x14ac:dyDescent="0.25">
      <c r="B54" s="5"/>
      <c r="C54" s="1"/>
      <c r="D54" s="1"/>
    </row>
    <row r="55" spans="2:4" x14ac:dyDescent="0.25">
      <c r="B55" s="5"/>
      <c r="C55" s="1"/>
      <c r="D55" s="1"/>
    </row>
    <row r="56" spans="2:4" x14ac:dyDescent="0.25">
      <c r="B56" s="5"/>
      <c r="C56" s="1"/>
      <c r="D56" s="2"/>
    </row>
    <row r="57" spans="2:4" x14ac:dyDescent="0.25">
      <c r="B57" s="9"/>
    </row>
    <row r="58" spans="2:4" x14ac:dyDescent="0.25">
      <c r="B58" s="5"/>
    </row>
  </sheetData>
  <mergeCells count="3">
    <mergeCell ref="B43:B44"/>
    <mergeCell ref="C43:C44"/>
    <mergeCell ref="D43:D44"/>
  </mergeCells>
  <pageMargins left="0.7" right="0.7" top="0.78740157499999996" bottom="0.78740157499999996" header="0.3" footer="0.3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 VV</vt:lpstr>
      <vt:lpstr>'tab VV'!Oblast_tisku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Iveta Stýblová</dc:creator>
  <cp:lastModifiedBy>HG Partner</cp:lastModifiedBy>
  <cp:lastPrinted>2025-08-07T13:19:45Z</cp:lastPrinted>
  <dcterms:created xsi:type="dcterms:W3CDTF">2025-07-27T08:25:46Z</dcterms:created>
  <dcterms:modified xsi:type="dcterms:W3CDTF">2025-08-07T13:20:14Z</dcterms:modified>
</cp:coreProperties>
</file>